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0500" tabRatio="841" activeTab="0"/>
  </bookViews>
  <sheets>
    <sheet name="造价" sheetId="1" r:id="rId1"/>
  </sheets>
  <definedNames>
    <definedName name="薄型中静压风管式">#REF!</definedName>
    <definedName name="壁挂式">#REF!</definedName>
    <definedName name="低静压风管天井式">#REF!</definedName>
    <definedName name="吊顶落地式">#REF!</definedName>
    <definedName name="二面出风嵌入式">#REF!</definedName>
    <definedName name="高静压风管天井式">#REF!</definedName>
    <definedName name="立式暗装室内机">#REF!</definedName>
    <definedName name="立式明装室内机">#REF!</definedName>
    <definedName name="全热交换器_220V">#REF!</definedName>
    <definedName name="全热交换器_380V">#REF!</definedName>
    <definedName name="室内机类型">#REF!</definedName>
    <definedName name="双热源室内机">#REF!</definedName>
    <definedName name="四面出风嵌入式">#REF!</definedName>
    <definedName name="外机">#REF!</definedName>
    <definedName name="新风处理机">#REF!</definedName>
    <definedName name="一面出风嵌入式">#REF!</definedName>
  </definedNames>
  <calcPr fullCalcOnLoad="1"/>
</workbook>
</file>

<file path=xl/sharedStrings.xml><?xml version="1.0" encoding="utf-8"?>
<sst xmlns="http://schemas.openxmlformats.org/spreadsheetml/2006/main" count="112" uniqueCount="77">
  <si>
    <t>序号</t>
  </si>
  <si>
    <t>一、空调设备</t>
  </si>
  <si>
    <t>设备名称</t>
  </si>
  <si>
    <t>规格</t>
  </si>
  <si>
    <t>数量</t>
  </si>
  <si>
    <t>单位</t>
  </si>
  <si>
    <t>单价（元）</t>
  </si>
  <si>
    <t>总价（元）</t>
  </si>
  <si>
    <t>风管式</t>
  </si>
  <si>
    <t>MDVH-J22/DN1-C3</t>
  </si>
  <si>
    <t>MDVH-J36/DN1-C3</t>
  </si>
  <si>
    <t>MDVH-J28/DN1-C3</t>
  </si>
  <si>
    <t>MDVH-224W/SN1-TR</t>
  </si>
  <si>
    <t>天花机</t>
  </si>
  <si>
    <t>KFR-120QW/SDY-B</t>
  </si>
  <si>
    <t>KFR-72QW/SDY-B</t>
  </si>
  <si>
    <t>机房空调</t>
  </si>
  <si>
    <t>小计：</t>
  </si>
  <si>
    <t>二、空调安装</t>
  </si>
  <si>
    <t>材料名称</t>
  </si>
  <si>
    <t>冷媒铜管φ22*12.7</t>
  </si>
  <si>
    <t>米</t>
  </si>
  <si>
    <t>海亮</t>
  </si>
  <si>
    <t>冷媒铜管φ12.7*19.1</t>
  </si>
  <si>
    <t>冷媒铜管φ19.1*12.7</t>
  </si>
  <si>
    <t>宏泰</t>
  </si>
  <si>
    <t>保温φ22*19.1 .12.7</t>
  </si>
  <si>
    <t>华美</t>
  </si>
  <si>
    <t>橡塑保温φ12.7*19.1</t>
  </si>
  <si>
    <t>U-PVC 排水DN25</t>
  </si>
  <si>
    <t>航星</t>
  </si>
  <si>
    <t>冷凝水管带保温</t>
  </si>
  <si>
    <t>控制器</t>
  </si>
  <si>
    <t>个</t>
  </si>
  <si>
    <t>美的原装</t>
  </si>
  <si>
    <t>铜管弯头直接</t>
  </si>
  <si>
    <t>批</t>
  </si>
  <si>
    <t>百叶风口</t>
  </si>
  <si>
    <t>只</t>
  </si>
  <si>
    <t>百叶回风口</t>
  </si>
  <si>
    <t>室内外机信号线3*0.75mm2</t>
  </si>
  <si>
    <t>卷</t>
  </si>
  <si>
    <t>分歧器</t>
  </si>
  <si>
    <t>付</t>
  </si>
  <si>
    <t>制冷剂R410A</t>
  </si>
  <si>
    <t>公斤</t>
  </si>
  <si>
    <t>辅材丝杆、焊材等辅料</t>
  </si>
  <si>
    <t>项</t>
  </si>
  <si>
    <t>帆布软接</t>
  </si>
  <si>
    <t>平米</t>
  </si>
  <si>
    <t>管道吊架</t>
  </si>
  <si>
    <t>室内机安装人工费</t>
  </si>
  <si>
    <t>三</t>
  </si>
  <si>
    <t>KFR-35GW/DY-W</t>
  </si>
  <si>
    <t xml:space="preserve">个 </t>
  </si>
  <si>
    <t>台</t>
  </si>
  <si>
    <t>风管式</t>
  </si>
  <si>
    <t>室外机</t>
  </si>
  <si>
    <t>台</t>
  </si>
  <si>
    <t>全热交换器新风</t>
  </si>
  <si>
    <t>全热交换器新风风管制作安装</t>
  </si>
  <si>
    <t>新风机安装费</t>
  </si>
  <si>
    <t>全热交换器新风回风口</t>
  </si>
  <si>
    <t>全热交换器新风送风口</t>
  </si>
  <si>
    <t>全热交换器新风其他辅材</t>
  </si>
  <si>
    <t>复合风道</t>
  </si>
  <si>
    <t>个</t>
  </si>
  <si>
    <t>玉环市120急救指挥中心中央空调方案</t>
  </si>
  <si>
    <t>XFHQ=20DZ/S-B</t>
  </si>
  <si>
    <t>M2</t>
  </si>
  <si>
    <t>推荐品牌</t>
  </si>
  <si>
    <t>推荐品牌</t>
  </si>
  <si>
    <t>美的</t>
  </si>
  <si>
    <t>美的</t>
  </si>
  <si>
    <t>美的</t>
  </si>
  <si>
    <t>项目总计:123198.00（设备76820.00，安装费及辅材；46378.00)</t>
  </si>
  <si>
    <t>说明：
1、施工要求： 严格按照有关施工规范进行施工、安装、调试，并遵照合同的要求保证系统功能要求和质量要求。
2、售后服务：★要求供应商具有本地化服务, 售后服务网点具有专业工程师，需与配套设备的软硬件调试及维护
能力，提供10分钟响应，城区30分钟到达现场，乡镇2小时内到达现场，6小时解决问题，7*24小时电话支持。  
★提供原厂2年质保并提供原厂2年服务承诺函。
3、以上品牌型号仅供参考，欢迎技术规格相同或更高的其他品牌型号参与投标。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</si>
</sst>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!\(#,##0.00\!\);_(&quot;$&quot;* &quot;-&quot;??_);_(@_)"/>
    <numFmt numFmtId="177" formatCode="#,##0;\!\-#,##0;&quot;-&quot;"/>
    <numFmt numFmtId="178" formatCode="_(&quot;$&quot;* #,##0_);_(&quot;$&quot;* \!\(#,##0\!\);_(&quot;$&quot;* &quot;-&quot;_);_(@_)"/>
    <numFmt numFmtId="179" formatCode="_ * #,##0.00_ ;_ * \!\-#,##0.00_ ;_ * &quot;-&quot;??_ ;_ @_ "/>
    <numFmt numFmtId="180" formatCode="_ * #,##0_ ;_ * \!\-#,##0_ ;_ * &quot;-&quot;_ ;_ @_ "/>
    <numFmt numFmtId="181" formatCode="0.00_);[Red]\(0.00\)"/>
    <numFmt numFmtId="182" formatCode="_￥\ 0.00;[Red]\-_￥\ 0.00"/>
    <numFmt numFmtId="183" formatCode="_￥\ 0;[Red]\-_￥\ 0"/>
    <numFmt numFmtId="184" formatCode="0.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8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17"/>
      <name val="华文细黑"/>
      <family val="0"/>
    </font>
    <font>
      <sz val="11"/>
      <color indexed="17"/>
      <name val="宋体"/>
      <family val="0"/>
    </font>
    <font>
      <sz val="10"/>
      <color indexed="8"/>
      <name val="Geneva"/>
      <family val="1"/>
    </font>
    <font>
      <u val="single"/>
      <sz val="6.6"/>
      <color indexed="12"/>
      <name val="宋体"/>
      <family val="0"/>
    </font>
    <font>
      <sz val="11"/>
      <color indexed="20"/>
      <name val="华文细黑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6.6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0"/>
      <color indexed="8"/>
      <name val="Arial"/>
      <family val="2"/>
    </font>
    <font>
      <b/>
      <sz val="13"/>
      <color indexed="56"/>
      <name val="宋体"/>
      <family val="0"/>
    </font>
    <font>
      <b/>
      <sz val="12"/>
      <color indexed="8"/>
      <name val="Arial"/>
      <family val="2"/>
    </font>
    <font>
      <b/>
      <sz val="18"/>
      <color indexed="56"/>
      <name val="宋体"/>
      <family val="0"/>
    </font>
    <font>
      <sz val="11"/>
      <color indexed="8"/>
      <name val="Calibri"/>
      <family val="2"/>
    </font>
    <font>
      <sz val="12"/>
      <name val="宋体"/>
      <family val="0"/>
    </font>
    <font>
      <sz val="12"/>
      <color indexed="8"/>
      <name val="Times New Roman"/>
      <family val="1"/>
    </font>
    <font>
      <sz val="11"/>
      <color indexed="8"/>
      <name val="柧挬"/>
      <family val="0"/>
    </font>
    <font>
      <sz val="12"/>
      <name val="微软雅黑"/>
      <family val="2"/>
    </font>
    <font>
      <sz val="11"/>
      <color indexed="8"/>
      <name val="微软雅黑"/>
      <family val="2"/>
    </font>
    <font>
      <b/>
      <sz val="18"/>
      <color indexed="8"/>
      <name val="微软雅黑"/>
      <family val="2"/>
    </font>
    <font>
      <b/>
      <sz val="22"/>
      <color indexed="8"/>
      <name val="微软雅黑"/>
      <family val="2"/>
    </font>
    <font>
      <sz val="10"/>
      <color indexed="8"/>
      <name val="微软雅黑"/>
      <family val="2"/>
    </font>
    <font>
      <b/>
      <sz val="10"/>
      <color indexed="8"/>
      <name val="微软雅黑"/>
      <family val="2"/>
    </font>
    <font>
      <sz val="11"/>
      <name val="微软雅黑"/>
      <family val="2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>
      <alignment vertical="center"/>
      <protection/>
    </xf>
    <xf numFmtId="0" fontId="0" fillId="2" borderId="0">
      <alignment vertical="center"/>
      <protection/>
    </xf>
    <xf numFmtId="0" fontId="0" fillId="2" borderId="0">
      <alignment vertical="center"/>
      <protection/>
    </xf>
    <xf numFmtId="0" fontId="0" fillId="2" borderId="0">
      <alignment vertical="center"/>
      <protection/>
    </xf>
    <xf numFmtId="0" fontId="0" fillId="3" borderId="0">
      <alignment vertical="center"/>
      <protection/>
    </xf>
    <xf numFmtId="0" fontId="0" fillId="3" borderId="0">
      <alignment vertical="center"/>
      <protection/>
    </xf>
    <xf numFmtId="0" fontId="0" fillId="3" borderId="0">
      <alignment vertical="center"/>
      <protection/>
    </xf>
    <xf numFmtId="0" fontId="0" fillId="3" borderId="0">
      <alignment vertical="center"/>
      <protection/>
    </xf>
    <xf numFmtId="0" fontId="0" fillId="4" borderId="0">
      <alignment vertical="center"/>
      <protection/>
    </xf>
    <xf numFmtId="0" fontId="0" fillId="4" borderId="0">
      <alignment vertical="center"/>
      <protection/>
    </xf>
    <xf numFmtId="0" fontId="0" fillId="4" borderId="0">
      <alignment vertical="center"/>
      <protection/>
    </xf>
    <xf numFmtId="0" fontId="0" fillId="4" borderId="0">
      <alignment vertical="center"/>
      <protection/>
    </xf>
    <xf numFmtId="0" fontId="0" fillId="5" borderId="0">
      <alignment vertical="center"/>
      <protection/>
    </xf>
    <xf numFmtId="0" fontId="0" fillId="5" borderId="0">
      <alignment vertical="center"/>
      <protection/>
    </xf>
    <xf numFmtId="0" fontId="0" fillId="5" borderId="0">
      <alignment vertical="center"/>
      <protection/>
    </xf>
    <xf numFmtId="0" fontId="0" fillId="5" borderId="0">
      <alignment vertical="center"/>
      <protection/>
    </xf>
    <xf numFmtId="0" fontId="0" fillId="6" borderId="0">
      <alignment vertical="center"/>
      <protection/>
    </xf>
    <xf numFmtId="0" fontId="0" fillId="6" borderId="0">
      <alignment vertical="center"/>
      <protection/>
    </xf>
    <xf numFmtId="0" fontId="0" fillId="6" borderId="0">
      <alignment vertical="center"/>
      <protection/>
    </xf>
    <xf numFmtId="0" fontId="0" fillId="6" borderId="0">
      <alignment vertical="center"/>
      <protection/>
    </xf>
    <xf numFmtId="0" fontId="0" fillId="7" borderId="0">
      <alignment vertical="center"/>
      <protection/>
    </xf>
    <xf numFmtId="0" fontId="0" fillId="7" borderId="0">
      <alignment vertical="center"/>
      <protection/>
    </xf>
    <xf numFmtId="0" fontId="0" fillId="7" borderId="0">
      <alignment vertical="center"/>
      <protection/>
    </xf>
    <xf numFmtId="0" fontId="0" fillId="7" borderId="0">
      <alignment vertical="center"/>
      <protection/>
    </xf>
    <xf numFmtId="0" fontId="0" fillId="8" borderId="0">
      <alignment vertical="center"/>
      <protection/>
    </xf>
    <xf numFmtId="0" fontId="0" fillId="8" borderId="0">
      <alignment vertical="center"/>
      <protection/>
    </xf>
    <xf numFmtId="0" fontId="0" fillId="8" borderId="0">
      <alignment vertical="center"/>
      <protection/>
    </xf>
    <xf numFmtId="0" fontId="0" fillId="8" borderId="0">
      <alignment vertical="center"/>
      <protection/>
    </xf>
    <xf numFmtId="0" fontId="0" fillId="9" borderId="0">
      <alignment vertical="center"/>
      <protection/>
    </xf>
    <xf numFmtId="0" fontId="0" fillId="9" borderId="0">
      <alignment vertical="center"/>
      <protection/>
    </xf>
    <xf numFmtId="0" fontId="0" fillId="9" borderId="0">
      <alignment vertical="center"/>
      <protection/>
    </xf>
    <xf numFmtId="0" fontId="0" fillId="9" borderId="0">
      <alignment vertical="center"/>
      <protection/>
    </xf>
    <xf numFmtId="0" fontId="0" fillId="10" borderId="0">
      <alignment vertical="center"/>
      <protection/>
    </xf>
    <xf numFmtId="0" fontId="0" fillId="10" borderId="0">
      <alignment vertical="center"/>
      <protection/>
    </xf>
    <xf numFmtId="0" fontId="0" fillId="10" borderId="0">
      <alignment vertical="center"/>
      <protection/>
    </xf>
    <xf numFmtId="0" fontId="0" fillId="10" borderId="0">
      <alignment vertical="center"/>
      <protection/>
    </xf>
    <xf numFmtId="0" fontId="0" fillId="5" borderId="0">
      <alignment vertical="center"/>
      <protection/>
    </xf>
    <xf numFmtId="0" fontId="0" fillId="5" borderId="0">
      <alignment vertical="center"/>
      <protection/>
    </xf>
    <xf numFmtId="0" fontId="0" fillId="5" borderId="0">
      <alignment vertical="center"/>
      <protection/>
    </xf>
    <xf numFmtId="0" fontId="0" fillId="5" borderId="0">
      <alignment vertical="center"/>
      <protection/>
    </xf>
    <xf numFmtId="0" fontId="0" fillId="8" borderId="0">
      <alignment vertical="center"/>
      <protection/>
    </xf>
    <xf numFmtId="0" fontId="0" fillId="8" borderId="0">
      <alignment vertical="center"/>
      <protection/>
    </xf>
    <xf numFmtId="0" fontId="0" fillId="8" borderId="0">
      <alignment vertical="center"/>
      <protection/>
    </xf>
    <xf numFmtId="0" fontId="0" fillId="8" borderId="0">
      <alignment vertical="center"/>
      <protection/>
    </xf>
    <xf numFmtId="0" fontId="0" fillId="11" borderId="0">
      <alignment vertical="center"/>
      <protection/>
    </xf>
    <xf numFmtId="0" fontId="0" fillId="11" borderId="0">
      <alignment vertical="center"/>
      <protection/>
    </xf>
    <xf numFmtId="0" fontId="0" fillId="11" borderId="0">
      <alignment vertical="center"/>
      <protection/>
    </xf>
    <xf numFmtId="0" fontId="0" fillId="11" borderId="0">
      <alignment vertical="center"/>
      <protection/>
    </xf>
    <xf numFmtId="0" fontId="4" fillId="12" borderId="0">
      <alignment vertical="center"/>
      <protection/>
    </xf>
    <xf numFmtId="0" fontId="4" fillId="12" borderId="0">
      <alignment vertical="center"/>
      <protection/>
    </xf>
    <xf numFmtId="0" fontId="4" fillId="12" borderId="0">
      <alignment vertical="center"/>
      <protection/>
    </xf>
    <xf numFmtId="0" fontId="4" fillId="9" borderId="0">
      <alignment vertical="center"/>
      <protection/>
    </xf>
    <xf numFmtId="0" fontId="4" fillId="9" borderId="0">
      <alignment vertical="center"/>
      <protection/>
    </xf>
    <xf numFmtId="0" fontId="4" fillId="9" borderId="0">
      <alignment vertical="center"/>
      <protection/>
    </xf>
    <xf numFmtId="0" fontId="4" fillId="10" borderId="0">
      <alignment vertical="center"/>
      <protection/>
    </xf>
    <xf numFmtId="0" fontId="4" fillId="10" borderId="0">
      <alignment vertical="center"/>
      <protection/>
    </xf>
    <xf numFmtId="0" fontId="4" fillId="10" borderId="0">
      <alignment vertical="center"/>
      <protection/>
    </xf>
    <xf numFmtId="0" fontId="4" fillId="13" borderId="0">
      <alignment vertical="center"/>
      <protection/>
    </xf>
    <xf numFmtId="0" fontId="4" fillId="13" borderId="0">
      <alignment vertical="center"/>
      <protection/>
    </xf>
    <xf numFmtId="0" fontId="4" fillId="13" borderId="0">
      <alignment vertical="center"/>
      <protection/>
    </xf>
    <xf numFmtId="0" fontId="4" fillId="4" borderId="0">
      <alignment vertical="center"/>
      <protection/>
    </xf>
    <xf numFmtId="0" fontId="4" fillId="4" borderId="0">
      <alignment vertical="center"/>
      <protection/>
    </xf>
    <xf numFmtId="0" fontId="4" fillId="4" borderId="0">
      <alignment vertical="center"/>
      <protection/>
    </xf>
    <xf numFmtId="0" fontId="4" fillId="14" borderId="0">
      <alignment vertical="center"/>
      <protection/>
    </xf>
    <xf numFmtId="0" fontId="4" fillId="14" borderId="0">
      <alignment vertical="center"/>
      <protection/>
    </xf>
    <xf numFmtId="0" fontId="4" fillId="14" borderId="0">
      <alignment vertical="center"/>
      <protection/>
    </xf>
    <xf numFmtId="177" fontId="22" fillId="0" borderId="0">
      <alignment/>
      <protection/>
    </xf>
    <xf numFmtId="0" fontId="24" fillId="0" borderId="1">
      <alignment horizontal="left" vertical="center"/>
      <protection/>
    </xf>
    <xf numFmtId="0" fontId="24" fillId="0" borderId="2">
      <alignment horizontal="left" vertical="center"/>
      <protection/>
    </xf>
    <xf numFmtId="0" fontId="22" fillId="0" borderId="0">
      <alignment/>
      <protection/>
    </xf>
    <xf numFmtId="9" fontId="0" fillId="0" borderId="0">
      <alignment vertical="center"/>
      <protection/>
    </xf>
    <xf numFmtId="176" fontId="8" fillId="0" borderId="0">
      <alignment/>
      <protection/>
    </xf>
    <xf numFmtId="178" fontId="8" fillId="0" borderId="0">
      <alignment/>
      <protection/>
    </xf>
    <xf numFmtId="0" fontId="25" fillId="0" borderId="0">
      <alignment vertical="center"/>
      <protection/>
    </xf>
    <xf numFmtId="0" fontId="14" fillId="0" borderId="3">
      <alignment vertical="center"/>
      <protection/>
    </xf>
    <xf numFmtId="0" fontId="14" fillId="0" borderId="3">
      <alignment vertical="center"/>
      <protection/>
    </xf>
    <xf numFmtId="0" fontId="14" fillId="0" borderId="3">
      <alignment vertical="center"/>
      <protection/>
    </xf>
    <xf numFmtId="0" fontId="23" fillId="0" borderId="4">
      <alignment vertical="center"/>
      <protection/>
    </xf>
    <xf numFmtId="0" fontId="23" fillId="0" borderId="4">
      <alignment vertical="center"/>
      <protection/>
    </xf>
    <xf numFmtId="0" fontId="23" fillId="0" borderId="4">
      <alignment vertical="center"/>
      <protection/>
    </xf>
    <xf numFmtId="0" fontId="18" fillId="0" borderId="5">
      <alignment vertical="center"/>
      <protection/>
    </xf>
    <xf numFmtId="0" fontId="18" fillId="0" borderId="5">
      <alignment vertical="center"/>
      <protection/>
    </xf>
    <xf numFmtId="0" fontId="18" fillId="0" borderId="5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" fillId="3" borderId="0">
      <alignment vertical="center"/>
      <protection/>
    </xf>
    <xf numFmtId="0" fontId="3" fillId="3" borderId="0">
      <alignment vertical="center"/>
      <protection/>
    </xf>
    <xf numFmtId="0" fontId="3" fillId="3" borderId="0">
      <alignment vertical="center"/>
      <protection/>
    </xf>
    <xf numFmtId="0" fontId="3" fillId="3" borderId="0">
      <alignment vertical="center"/>
      <protection/>
    </xf>
    <xf numFmtId="0" fontId="3" fillId="3" borderId="0">
      <alignment vertical="center"/>
      <protection/>
    </xf>
    <xf numFmtId="0" fontId="10" fillId="3" borderId="0">
      <alignment vertical="center"/>
      <protection/>
    </xf>
    <xf numFmtId="0" fontId="10" fillId="3" borderId="0">
      <alignment vertical="center"/>
      <protection/>
    </xf>
    <xf numFmtId="0" fontId="10" fillId="3" borderId="0">
      <alignment vertical="center"/>
      <protection/>
    </xf>
    <xf numFmtId="0" fontId="10" fillId="3" borderId="0">
      <alignment vertical="center"/>
      <protection/>
    </xf>
    <xf numFmtId="0" fontId="10" fillId="3" borderId="0">
      <alignment vertical="center"/>
      <protection/>
    </xf>
    <xf numFmtId="0" fontId="10" fillId="3" borderId="0">
      <alignment vertical="center"/>
      <protection/>
    </xf>
    <xf numFmtId="0" fontId="10" fillId="3" borderId="0">
      <alignment vertical="center"/>
      <protection/>
    </xf>
    <xf numFmtId="0" fontId="10" fillId="3" borderId="0">
      <alignment vertical="center"/>
      <protection/>
    </xf>
    <xf numFmtId="0" fontId="10" fillId="3" borderId="0">
      <alignment vertical="center"/>
      <protection/>
    </xf>
    <xf numFmtId="0" fontId="10" fillId="3" borderId="0">
      <alignment vertical="center"/>
      <protection/>
    </xf>
    <xf numFmtId="0" fontId="10" fillId="3" borderId="0">
      <alignment vertical="center"/>
      <protection/>
    </xf>
    <xf numFmtId="0" fontId="3" fillId="3" borderId="0">
      <alignment vertical="center"/>
      <protection/>
    </xf>
    <xf numFmtId="0" fontId="3" fillId="3" borderId="0">
      <alignment vertical="center"/>
      <protection/>
    </xf>
    <xf numFmtId="0" fontId="3" fillId="3" borderId="0">
      <alignment vertical="center"/>
      <protection/>
    </xf>
    <xf numFmtId="0" fontId="3" fillId="3" borderId="0">
      <alignment vertical="center"/>
      <protection/>
    </xf>
    <xf numFmtId="0" fontId="3" fillId="3" borderId="0">
      <alignment vertical="center"/>
      <protection/>
    </xf>
    <xf numFmtId="0" fontId="3" fillId="3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7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top"/>
      <protection locked="0"/>
    </xf>
    <xf numFmtId="0" fontId="7" fillId="4" borderId="0">
      <alignment vertical="center"/>
      <protection/>
    </xf>
    <xf numFmtId="0" fontId="7" fillId="4" borderId="0">
      <alignment vertical="center"/>
      <protection/>
    </xf>
    <xf numFmtId="0" fontId="7" fillId="4" borderId="0">
      <alignment vertical="center"/>
      <protection/>
    </xf>
    <xf numFmtId="0" fontId="7" fillId="4" borderId="0">
      <alignment vertical="center"/>
      <protection/>
    </xf>
    <xf numFmtId="0" fontId="7" fillId="4" borderId="0">
      <alignment vertical="center"/>
      <protection/>
    </xf>
    <xf numFmtId="0" fontId="6" fillId="4" borderId="0">
      <alignment vertical="center"/>
      <protection/>
    </xf>
    <xf numFmtId="0" fontId="6" fillId="4" borderId="0">
      <alignment vertical="center"/>
      <protection/>
    </xf>
    <xf numFmtId="0" fontId="6" fillId="4" borderId="0">
      <alignment vertical="center"/>
      <protection/>
    </xf>
    <xf numFmtId="0" fontId="6" fillId="4" borderId="0">
      <alignment vertical="center"/>
      <protection/>
    </xf>
    <xf numFmtId="0" fontId="6" fillId="4" borderId="0">
      <alignment vertical="center"/>
      <protection/>
    </xf>
    <xf numFmtId="0" fontId="6" fillId="4" borderId="0">
      <alignment vertical="center"/>
      <protection/>
    </xf>
    <xf numFmtId="0" fontId="6" fillId="4" borderId="0">
      <alignment vertical="center"/>
      <protection/>
    </xf>
    <xf numFmtId="0" fontId="6" fillId="4" borderId="0">
      <alignment vertical="center"/>
      <protection/>
    </xf>
    <xf numFmtId="0" fontId="6" fillId="4" borderId="0">
      <alignment vertical="center"/>
      <protection/>
    </xf>
    <xf numFmtId="0" fontId="6" fillId="4" borderId="0">
      <alignment vertical="center"/>
      <protection/>
    </xf>
    <xf numFmtId="0" fontId="6" fillId="4" borderId="0">
      <alignment vertical="center"/>
      <protection/>
    </xf>
    <xf numFmtId="0" fontId="7" fillId="4" borderId="0">
      <alignment vertical="center"/>
      <protection/>
    </xf>
    <xf numFmtId="0" fontId="7" fillId="4" borderId="0">
      <alignment vertical="center"/>
      <protection/>
    </xf>
    <xf numFmtId="0" fontId="7" fillId="4" borderId="0">
      <alignment vertical="center"/>
      <protection/>
    </xf>
    <xf numFmtId="0" fontId="7" fillId="4" borderId="0">
      <alignment vertical="center"/>
      <protection/>
    </xf>
    <xf numFmtId="0" fontId="7" fillId="4" borderId="0">
      <alignment vertical="center"/>
      <protection/>
    </xf>
    <xf numFmtId="0" fontId="7" fillId="4" borderId="0">
      <alignment vertical="center"/>
      <protection/>
    </xf>
    <xf numFmtId="0" fontId="16" fillId="0" borderId="6">
      <alignment vertical="center"/>
      <protection/>
    </xf>
    <xf numFmtId="0" fontId="16" fillId="0" borderId="6">
      <alignment vertical="center"/>
      <protection/>
    </xf>
    <xf numFmtId="0" fontId="16" fillId="0" borderId="6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2" fillId="15" borderId="7">
      <alignment vertical="center"/>
      <protection/>
    </xf>
    <xf numFmtId="0" fontId="2" fillId="15" borderId="7">
      <alignment vertical="center"/>
      <protection/>
    </xf>
    <xf numFmtId="0" fontId="2" fillId="15" borderId="7">
      <alignment vertical="center"/>
      <protection/>
    </xf>
    <xf numFmtId="0" fontId="11" fillId="16" borderId="8">
      <alignment vertical="center"/>
      <protection/>
    </xf>
    <xf numFmtId="0" fontId="11" fillId="16" borderId="8">
      <alignment vertical="center"/>
      <protection/>
    </xf>
    <xf numFmtId="0" fontId="11" fillId="16" borderId="8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2" fillId="0" borderId="9">
      <alignment vertical="center"/>
      <protection/>
    </xf>
    <xf numFmtId="0" fontId="12" fillId="0" borderId="9">
      <alignment vertical="center"/>
      <protection/>
    </xf>
    <xf numFmtId="0" fontId="12" fillId="0" borderId="9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1" fontId="0" fillId="0" borderId="0">
      <alignment vertical="center"/>
      <protection/>
    </xf>
    <xf numFmtId="41" fontId="0" fillId="0" borderId="0">
      <alignment vertical="center"/>
      <protection/>
    </xf>
    <xf numFmtId="0" fontId="4" fillId="17" borderId="0">
      <alignment vertical="center"/>
      <protection/>
    </xf>
    <xf numFmtId="0" fontId="4" fillId="17" borderId="0">
      <alignment vertical="center"/>
      <protection/>
    </xf>
    <xf numFmtId="0" fontId="4" fillId="17" borderId="0">
      <alignment vertical="center"/>
      <protection/>
    </xf>
    <xf numFmtId="0" fontId="4" fillId="18" borderId="0">
      <alignment vertical="center"/>
      <protection/>
    </xf>
    <xf numFmtId="0" fontId="4" fillId="18" borderId="0">
      <alignment vertical="center"/>
      <protection/>
    </xf>
    <xf numFmtId="0" fontId="4" fillId="18" borderId="0">
      <alignment vertical="center"/>
      <protection/>
    </xf>
    <xf numFmtId="0" fontId="4" fillId="19" borderId="0">
      <alignment vertical="center"/>
      <protection/>
    </xf>
    <xf numFmtId="0" fontId="4" fillId="19" borderId="0">
      <alignment vertical="center"/>
      <protection/>
    </xf>
    <xf numFmtId="0" fontId="4" fillId="19" borderId="0">
      <alignment vertical="center"/>
      <protection/>
    </xf>
    <xf numFmtId="0" fontId="4" fillId="13" borderId="0">
      <alignment vertical="center"/>
      <protection/>
    </xf>
    <xf numFmtId="0" fontId="4" fillId="13" borderId="0">
      <alignment vertical="center"/>
      <protection/>
    </xf>
    <xf numFmtId="0" fontId="4" fillId="13" borderId="0">
      <alignment vertical="center"/>
      <protection/>
    </xf>
    <xf numFmtId="0" fontId="4" fillId="4" borderId="0">
      <alignment vertical="center"/>
      <protection/>
    </xf>
    <xf numFmtId="0" fontId="4" fillId="4" borderId="0">
      <alignment vertical="center"/>
      <protection/>
    </xf>
    <xf numFmtId="0" fontId="4" fillId="4" borderId="0">
      <alignment vertical="center"/>
      <protection/>
    </xf>
    <xf numFmtId="0" fontId="4" fillId="20" borderId="0">
      <alignment vertical="center"/>
      <protection/>
    </xf>
    <xf numFmtId="0" fontId="4" fillId="20" borderId="0">
      <alignment vertical="center"/>
      <protection/>
    </xf>
    <xf numFmtId="0" fontId="4" fillId="20" borderId="0">
      <alignment vertical="center"/>
      <protection/>
    </xf>
    <xf numFmtId="0" fontId="17" fillId="21" borderId="0">
      <alignment vertical="center"/>
      <protection/>
    </xf>
    <xf numFmtId="0" fontId="17" fillId="21" borderId="0">
      <alignment vertical="center"/>
      <protection/>
    </xf>
    <xf numFmtId="0" fontId="17" fillId="21" borderId="0">
      <alignment vertical="center"/>
      <protection/>
    </xf>
    <xf numFmtId="0" fontId="21" fillId="15" borderId="10">
      <alignment vertical="center"/>
      <protection/>
    </xf>
    <xf numFmtId="0" fontId="21" fillId="15" borderId="10">
      <alignment vertical="center"/>
      <protection/>
    </xf>
    <xf numFmtId="0" fontId="21" fillId="15" borderId="10">
      <alignment vertical="center"/>
      <protection/>
    </xf>
    <xf numFmtId="0" fontId="20" fillId="7" borderId="7">
      <alignment vertical="center"/>
      <protection/>
    </xf>
    <xf numFmtId="0" fontId="20" fillId="7" borderId="7">
      <alignment vertical="center"/>
      <protection/>
    </xf>
    <xf numFmtId="0" fontId="20" fillId="7" borderId="7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19" fillId="0" borderId="0">
      <alignment vertical="top"/>
      <protection locked="0"/>
    </xf>
    <xf numFmtId="0" fontId="29" fillId="0" borderId="0">
      <alignment/>
      <protection/>
    </xf>
    <xf numFmtId="179" fontId="8" fillId="0" borderId="0">
      <alignment/>
      <protection/>
    </xf>
    <xf numFmtId="180" fontId="8" fillId="0" borderId="0">
      <alignment/>
      <protection/>
    </xf>
    <xf numFmtId="0" fontId="0" fillId="22" borderId="11">
      <alignment vertical="center"/>
      <protection/>
    </xf>
    <xf numFmtId="0" fontId="5" fillId="22" borderId="11">
      <alignment vertical="center"/>
      <protection/>
    </xf>
    <xf numFmtId="0" fontId="0" fillId="22" borderId="11">
      <alignment vertical="center"/>
      <protection/>
    </xf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181" fontId="34" fillId="23" borderId="12" xfId="0" applyNumberFormat="1" applyFont="1" applyFill="1" applyBorder="1" applyAlignment="1">
      <alignment horizontal="center" vertical="center"/>
    </xf>
    <xf numFmtId="182" fontId="34" fillId="23" borderId="12" xfId="0" applyNumberFormat="1" applyFont="1" applyFill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181" fontId="34" fillId="0" borderId="13" xfId="0" applyNumberFormat="1" applyFont="1" applyBorder="1" applyAlignment="1">
      <alignment horizontal="left" vertical="center"/>
    </xf>
    <xf numFmtId="183" fontId="34" fillId="0" borderId="12" xfId="0" applyNumberFormat="1" applyFont="1" applyBorder="1" applyAlignment="1">
      <alignment horizontal="left" vertical="center"/>
    </xf>
    <xf numFmtId="181" fontId="34" fillId="0" borderId="12" xfId="0" applyNumberFormat="1" applyFont="1" applyBorder="1" applyAlignment="1">
      <alignment horizontal="center" vertical="center"/>
    </xf>
    <xf numFmtId="181" fontId="34" fillId="0" borderId="12" xfId="0" applyNumberFormat="1" applyFont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81" fontId="35" fillId="0" borderId="12" xfId="0" applyNumberFormat="1" applyFont="1" applyBorder="1" applyAlignment="1">
      <alignment horizontal="center" vertical="center"/>
    </xf>
    <xf numFmtId="181" fontId="34" fillId="23" borderId="12" xfId="0" applyNumberFormat="1" applyFont="1" applyFill="1" applyBorder="1" applyAlignment="1">
      <alignment vertical="center"/>
    </xf>
    <xf numFmtId="0" fontId="34" fillId="0" borderId="14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wrapText="1"/>
    </xf>
    <xf numFmtId="0" fontId="36" fillId="0" borderId="15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4" fillId="0" borderId="12" xfId="125" applyFont="1" applyBorder="1" applyAlignment="1">
      <alignment horizontal="center" vertical="center"/>
      <protection/>
    </xf>
    <xf numFmtId="181" fontId="34" fillId="0" borderId="12" xfId="131" applyNumberFormat="1" applyFont="1" applyBorder="1" applyAlignment="1">
      <alignment horizontal="center" vertical="center"/>
      <protection/>
    </xf>
    <xf numFmtId="183" fontId="34" fillId="0" borderId="12" xfId="0" applyNumberFormat="1" applyFont="1" applyBorder="1" applyAlignment="1">
      <alignment horizontal="center" vertical="center"/>
    </xf>
    <xf numFmtId="183" fontId="35" fillId="0" borderId="12" xfId="0" applyNumberFormat="1" applyFont="1" applyBorder="1" applyAlignment="1">
      <alignment horizontal="center" vertical="center" wrapText="1"/>
    </xf>
    <xf numFmtId="182" fontId="34" fillId="0" borderId="12" xfId="0" applyNumberFormat="1" applyFont="1" applyBorder="1" applyAlignment="1">
      <alignment horizontal="center" vertical="center"/>
    </xf>
    <xf numFmtId="185" fontId="36" fillId="0" borderId="15" xfId="0" applyNumberFormat="1" applyFont="1" applyBorder="1" applyAlignment="1">
      <alignment horizontal="center"/>
    </xf>
    <xf numFmtId="182" fontId="34" fillId="0" borderId="12" xfId="131" applyNumberFormat="1" applyFont="1" applyBorder="1" applyAlignment="1">
      <alignment horizontal="center" vertical="center"/>
      <protection/>
    </xf>
    <xf numFmtId="183" fontId="35" fillId="0" borderId="12" xfId="0" applyNumberFormat="1" applyFont="1" applyBorder="1" applyAlignment="1">
      <alignment horizontal="center" vertical="center"/>
    </xf>
    <xf numFmtId="181" fontId="34" fillId="0" borderId="12" xfId="0" applyNumberFormat="1" applyFont="1" applyBorder="1" applyAlignment="1" quotePrefix="1">
      <alignment horizontal="center" vertical="center"/>
    </xf>
    <xf numFmtId="0" fontId="35" fillId="0" borderId="12" xfId="0" applyFont="1" applyBorder="1" applyAlignment="1" quotePrefix="1">
      <alignment horizontal="center" vertical="center"/>
    </xf>
    <xf numFmtId="182" fontId="34" fillId="0" borderId="14" xfId="0" applyNumberFormat="1" applyFont="1" applyBorder="1" applyAlignment="1">
      <alignment horizontal="center" vertical="center"/>
    </xf>
    <xf numFmtId="0" fontId="30" fillId="0" borderId="16" xfId="0" applyNumberFormat="1" applyFont="1" applyFill="1" applyBorder="1" applyAlignment="1" applyProtection="1">
      <alignment horizontal="left" wrapText="1"/>
      <protection/>
    </xf>
    <xf numFmtId="0" fontId="36" fillId="0" borderId="17" xfId="0" applyFont="1" applyBorder="1" applyAlignment="1">
      <alignment/>
    </xf>
    <xf numFmtId="0" fontId="31" fillId="0" borderId="18" xfId="0" applyFont="1" applyBorder="1" applyAlignment="1">
      <alignment/>
    </xf>
    <xf numFmtId="181" fontId="34" fillId="0" borderId="12" xfId="0" applyNumberFormat="1" applyFont="1" applyBorder="1" applyAlignment="1">
      <alignment vertical="center"/>
    </xf>
    <xf numFmtId="0" fontId="36" fillId="0" borderId="19" xfId="0" applyFont="1" applyBorder="1" applyAlignment="1">
      <alignment wrapText="1"/>
    </xf>
    <xf numFmtId="0" fontId="31" fillId="0" borderId="20" xfId="0" applyFont="1" applyBorder="1" applyAlignment="1">
      <alignment wrapText="1"/>
    </xf>
    <xf numFmtId="181" fontId="34" fillId="0" borderId="21" xfId="131" applyNumberFormat="1" applyFont="1" applyBorder="1" applyAlignment="1">
      <alignment vertical="center"/>
      <protection/>
    </xf>
    <xf numFmtId="181" fontId="34" fillId="0" borderId="22" xfId="131" applyNumberFormat="1" applyFont="1" applyBorder="1" applyAlignment="1">
      <alignment vertical="center"/>
      <protection/>
    </xf>
    <xf numFmtId="181" fontId="35" fillId="0" borderId="12" xfId="0" applyNumberFormat="1" applyFont="1" applyBorder="1" applyAlignment="1">
      <alignment horizontal="right" vertical="center"/>
    </xf>
    <xf numFmtId="0" fontId="36" fillId="0" borderId="17" xfId="0" applyFont="1" applyBorder="1" applyAlignment="1">
      <alignment wrapText="1"/>
    </xf>
    <xf numFmtId="0" fontId="31" fillId="0" borderId="18" xfId="0" applyFont="1" applyBorder="1" applyAlignment="1">
      <alignment wrapText="1"/>
    </xf>
    <xf numFmtId="181" fontId="34" fillId="0" borderId="14" xfId="0" applyNumberFormat="1" applyFont="1" applyBorder="1" applyAlignment="1">
      <alignment vertical="center"/>
    </xf>
    <xf numFmtId="181" fontId="34" fillId="0" borderId="23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8" xfId="0" applyBorder="1" applyAlignment="1">
      <alignment/>
    </xf>
    <xf numFmtId="181" fontId="32" fillId="0" borderId="0" xfId="0" applyNumberFormat="1" applyFont="1" applyAlignment="1">
      <alignment horizontal="center" vertical="center"/>
    </xf>
    <xf numFmtId="181" fontId="33" fillId="0" borderId="0" xfId="0" applyNumberFormat="1" applyFont="1" applyAlignment="1">
      <alignment horizontal="center" vertical="center"/>
    </xf>
    <xf numFmtId="181" fontId="35" fillId="23" borderId="12" xfId="0" applyNumberFormat="1" applyFont="1" applyFill="1" applyBorder="1" applyAlignment="1">
      <alignment horizontal="left" vertical="center"/>
    </xf>
    <xf numFmtId="0" fontId="35" fillId="0" borderId="12" xfId="0" applyFont="1" applyBorder="1" applyAlignment="1">
      <alignment horizontal="right" vertical="center"/>
    </xf>
    <xf numFmtId="0" fontId="35" fillId="23" borderId="12" xfId="0" applyFont="1" applyFill="1" applyBorder="1" applyAlignment="1">
      <alignment horizontal="left" vertical="center"/>
    </xf>
    <xf numFmtId="0" fontId="35" fillId="0" borderId="23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</cellXfs>
  <cellStyles count="241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2" xfId="19"/>
    <cellStyle name="20% - 强调文字颜色 2 2" xfId="20"/>
    <cellStyle name="20% - 强调文字颜色 2 2 2" xfId="21"/>
    <cellStyle name="20% - 强调文字颜色 2 3" xfId="22"/>
    <cellStyle name="20% - 强调文字颜色 3" xfId="23"/>
    <cellStyle name="20% - 强调文字颜色 3 2" xfId="24"/>
    <cellStyle name="20% - 强调文字颜色 3 2 2" xfId="25"/>
    <cellStyle name="20% - 强调文字颜色 3 3" xfId="26"/>
    <cellStyle name="20% - 强调文字颜色 4" xfId="27"/>
    <cellStyle name="20% - 强调文字颜色 4 2" xfId="28"/>
    <cellStyle name="20% - 强调文字颜色 4 2 2" xfId="29"/>
    <cellStyle name="20% - 强调文字颜色 4 3" xfId="30"/>
    <cellStyle name="20% - 强调文字颜色 5" xfId="31"/>
    <cellStyle name="20% - 强调文字颜色 5 2" xfId="32"/>
    <cellStyle name="20% - 强调文字颜色 5 2 2" xfId="33"/>
    <cellStyle name="20% - 强调文字颜色 5 3" xfId="34"/>
    <cellStyle name="20% - 强调文字颜色 6" xfId="35"/>
    <cellStyle name="20% - 强调文字颜色 6 2" xfId="36"/>
    <cellStyle name="20% - 强调文字颜色 6 2 2" xfId="37"/>
    <cellStyle name="20% - 强调文字颜色 6 3" xfId="38"/>
    <cellStyle name="40% - 强调文字颜色 1" xfId="39"/>
    <cellStyle name="40% - 强调文字颜色 1 2" xfId="40"/>
    <cellStyle name="40% - 强调文字颜色 1 2 2" xfId="41"/>
    <cellStyle name="40% - 强调文字颜色 1 3" xfId="42"/>
    <cellStyle name="40% - 强调文字颜色 2" xfId="43"/>
    <cellStyle name="40% - 强调文字颜色 2 2" xfId="44"/>
    <cellStyle name="40% - 强调文字颜色 2 2 2" xfId="45"/>
    <cellStyle name="40% - 强调文字颜色 2 3" xfId="46"/>
    <cellStyle name="40% - 强调文字颜色 3" xfId="47"/>
    <cellStyle name="40% - 强调文字颜色 3 2" xfId="48"/>
    <cellStyle name="40% - 强调文字颜色 3 2 2" xfId="49"/>
    <cellStyle name="40% - 强调文字颜色 3 3" xfId="50"/>
    <cellStyle name="40% - 强调文字颜色 4" xfId="51"/>
    <cellStyle name="40% - 强调文字颜色 4 2" xfId="52"/>
    <cellStyle name="40% - 强调文字颜色 4 2 2" xfId="53"/>
    <cellStyle name="40% - 强调文字颜色 4 3" xfId="54"/>
    <cellStyle name="40% - 强调文字颜色 5" xfId="55"/>
    <cellStyle name="40% - 强调文字颜色 5 2" xfId="56"/>
    <cellStyle name="40% - 强调文字颜色 5 2 2" xfId="57"/>
    <cellStyle name="40% - 强调文字颜色 5 3" xfId="58"/>
    <cellStyle name="40% - 强调文字颜色 6" xfId="59"/>
    <cellStyle name="40% - 强调文字颜色 6 2" xfId="60"/>
    <cellStyle name="40% - 强调文字颜色 6 2 2" xfId="61"/>
    <cellStyle name="40% - 强调文字颜色 6 3" xfId="62"/>
    <cellStyle name="60% - 强调文字颜色 1" xfId="63"/>
    <cellStyle name="60% - 强调文字颜色 1 2" xfId="64"/>
    <cellStyle name="60% - 强调文字颜色 1 3" xfId="65"/>
    <cellStyle name="60% - 强调文字颜色 2" xfId="66"/>
    <cellStyle name="60% - 强调文字颜色 2 2" xfId="67"/>
    <cellStyle name="60% - 强调文字颜色 2 3" xfId="68"/>
    <cellStyle name="60% - 强调文字颜色 3" xfId="69"/>
    <cellStyle name="60% - 强调文字颜色 3 2" xfId="70"/>
    <cellStyle name="60% - 强调文字颜色 3 3" xfId="71"/>
    <cellStyle name="60% - 强调文字颜色 4" xfId="72"/>
    <cellStyle name="60% - 强调文字颜色 4 2" xfId="73"/>
    <cellStyle name="60% - 强调文字颜色 4 3" xfId="74"/>
    <cellStyle name="60% - 强调文字颜色 5" xfId="75"/>
    <cellStyle name="60% - 强调文字颜色 5 2" xfId="76"/>
    <cellStyle name="60% - 强调文字颜色 5 3" xfId="77"/>
    <cellStyle name="60% - 强调文字颜色 6" xfId="78"/>
    <cellStyle name="60% - 强调文字颜色 6 2" xfId="79"/>
    <cellStyle name="60% - 强调文字颜色 6 3" xfId="80"/>
    <cellStyle name="Calc Currency (0)" xfId="81"/>
    <cellStyle name="Header1" xfId="82"/>
    <cellStyle name="Header2" xfId="83"/>
    <cellStyle name="Normal_#18-Internet" xfId="84"/>
    <cellStyle name="Percent" xfId="85"/>
    <cellStyle name="捠壿 [0.00]_laroux" xfId="86"/>
    <cellStyle name="捠壿_laroux" xfId="87"/>
    <cellStyle name="标题" xfId="88"/>
    <cellStyle name="标题 1" xfId="89"/>
    <cellStyle name="标题 1 2" xfId="90"/>
    <cellStyle name="标题 1 3" xfId="91"/>
    <cellStyle name="标题 2" xfId="92"/>
    <cellStyle name="标题 2 2" xfId="93"/>
    <cellStyle name="标题 2 3" xfId="94"/>
    <cellStyle name="标题 3" xfId="95"/>
    <cellStyle name="标题 3 2" xfId="96"/>
    <cellStyle name="标题 3 3" xfId="97"/>
    <cellStyle name="标题 4" xfId="98"/>
    <cellStyle name="标题 4 2" xfId="99"/>
    <cellStyle name="标题 4 3" xfId="100"/>
    <cellStyle name="标题 5" xfId="101"/>
    <cellStyle name="标题 6" xfId="102"/>
    <cellStyle name="差" xfId="103"/>
    <cellStyle name="差 2" xfId="104"/>
    <cellStyle name="差 3" xfId="105"/>
    <cellStyle name="差_Book1" xfId="106"/>
    <cellStyle name="差_EEHS设备配置表" xfId="107"/>
    <cellStyle name="差_Pro-shop空调配置表" xfId="108"/>
    <cellStyle name="差_Pro-shop空调配置表 2" xfId="109"/>
    <cellStyle name="差_Pro-shop空调配置表 2_电缆研究所" xfId="110"/>
    <cellStyle name="差_Pro-shop空调配置表_制冷容量" xfId="111"/>
    <cellStyle name="差_Pro-shop空调配置表_制冷容量 2" xfId="112"/>
    <cellStyle name="差_Pro-shop空调配置表_制冷容量 2_" xfId="113"/>
    <cellStyle name="差_Pro-shop空调配置表1" xfId="114"/>
    <cellStyle name="差_Pro-shop空调配置表1 2" xfId="115"/>
    <cellStyle name="差_Pro-shop空调配置表1 2_电缆研究" xfId="116"/>
    <cellStyle name="差_Pro-shop空调配置表1_制冷容量" xfId="117"/>
    <cellStyle name="差_Pro-shop空调配置表1_制冷容量 2" xfId="118"/>
    <cellStyle name="差_空调设备配置表" xfId="119"/>
    <cellStyle name="差_制冷容量" xfId="120"/>
    <cellStyle name="差_制冷容量_建信村镇空调配置（大金）3.8" xfId="121"/>
    <cellStyle name="差_制冷容量_九亭分体容量配置5.5" xfId="122"/>
    <cellStyle name="差_制冷容量_九亭分体容量配置5.5.1" xfId="123"/>
    <cellStyle name="差_制冷容量_九亭分体容量配置5.5.1(发送" xfId="124"/>
    <cellStyle name="常规 10" xfId="125"/>
    <cellStyle name="常规 11" xfId="126"/>
    <cellStyle name="常规 12" xfId="127"/>
    <cellStyle name="常规 13" xfId="128"/>
    <cellStyle name="常规 14" xfId="129"/>
    <cellStyle name="常规 15" xfId="130"/>
    <cellStyle name="常规 2" xfId="131"/>
    <cellStyle name="常规 2 2" xfId="132"/>
    <cellStyle name="常规 2 2 2" xfId="133"/>
    <cellStyle name="常规 2 2 2 2" xfId="134"/>
    <cellStyle name="常规 2 2 3" xfId="135"/>
    <cellStyle name="常规 2 2_制冷容量" xfId="136"/>
    <cellStyle name="常规 2 3" xfId="137"/>
    <cellStyle name="常规 2_Book1" xfId="138"/>
    <cellStyle name="常规 3" xfId="139"/>
    <cellStyle name="常规 3 2" xfId="140"/>
    <cellStyle name="常规 3 2 2" xfId="141"/>
    <cellStyle name="常规 3 2 2 2" xfId="142"/>
    <cellStyle name="常规 3 2_制冷容量" xfId="143"/>
    <cellStyle name="常规 3 3" xfId="144"/>
    <cellStyle name="常规 3_制冷容量" xfId="145"/>
    <cellStyle name="常规 4" xfId="146"/>
    <cellStyle name="常规 4 2" xfId="147"/>
    <cellStyle name="常规 4_配置表070002C" xfId="148"/>
    <cellStyle name="常规 5" xfId="149"/>
    <cellStyle name="常规 6" xfId="150"/>
    <cellStyle name="常规 7" xfId="151"/>
    <cellStyle name="常规 7 2" xfId="152"/>
    <cellStyle name="常规 7 2 2" xfId="153"/>
    <cellStyle name="常规 7 3" xfId="154"/>
    <cellStyle name="常规 7 3 2" xfId="155"/>
    <cellStyle name="常规 7 4" xfId="156"/>
    <cellStyle name="常规 7_Book1" xfId="157"/>
    <cellStyle name="常规 8" xfId="158"/>
    <cellStyle name="常规 8 2" xfId="159"/>
    <cellStyle name="常规 8 2 2" xfId="160"/>
    <cellStyle name="常规 8 3" xfId="161"/>
    <cellStyle name="常规 8 3 2" xfId="162"/>
    <cellStyle name="常规 8 4" xfId="163"/>
    <cellStyle name="常规 8_Book1" xfId="164"/>
    <cellStyle name="常规 9" xfId="165"/>
    <cellStyle name="常规 9 2" xfId="166"/>
    <cellStyle name="常规 9 2 2" xfId="167"/>
    <cellStyle name="常规 9 3" xfId="168"/>
    <cellStyle name="常规 9 3 2" xfId="169"/>
    <cellStyle name="常规 9 4" xfId="170"/>
    <cellStyle name="常规 9_Book1" xfId="171"/>
    <cellStyle name="Hyperlink" xfId="172"/>
    <cellStyle name="好" xfId="173"/>
    <cellStyle name="好 2" xfId="174"/>
    <cellStyle name="好 3" xfId="175"/>
    <cellStyle name="好_Book1" xfId="176"/>
    <cellStyle name="好_EEHS设备配置表" xfId="177"/>
    <cellStyle name="好_Pro-shop空调配置表" xfId="178"/>
    <cellStyle name="好_Pro-shop空调配置表 2" xfId="179"/>
    <cellStyle name="好_Pro-shop空调配置表 2_电缆研究所" xfId="180"/>
    <cellStyle name="好_Pro-shop空调配置表_制冷容量" xfId="181"/>
    <cellStyle name="好_Pro-shop空调配置表_制冷容量 2" xfId="182"/>
    <cellStyle name="好_Pro-shop空调配置表_制冷容量 2_" xfId="183"/>
    <cellStyle name="好_Pro-shop空调配置表1" xfId="184"/>
    <cellStyle name="好_Pro-shop空调配置表1 2" xfId="185"/>
    <cellStyle name="好_Pro-shop空调配置表1 2_电缆研究" xfId="186"/>
    <cellStyle name="好_Pro-shop空调配置表1_制冷容量" xfId="187"/>
    <cellStyle name="好_Pro-shop空调配置表1_制冷容量 2" xfId="188"/>
    <cellStyle name="好_空调设备配置表" xfId="189"/>
    <cellStyle name="好_制冷容量" xfId="190"/>
    <cellStyle name="好_制冷容量_建信村镇空调配置（大金）3.8" xfId="191"/>
    <cellStyle name="好_制冷容量_九亭分体容量配置5.5" xfId="192"/>
    <cellStyle name="好_制冷容量_九亭分体容量配置5.5.1" xfId="193"/>
    <cellStyle name="好_制冷容量_九亭分体容量配置5.5.1(发送" xfId="194"/>
    <cellStyle name="汇总" xfId="195"/>
    <cellStyle name="汇总 2" xfId="196"/>
    <cellStyle name="汇总 3" xfId="197"/>
    <cellStyle name="Currency" xfId="198"/>
    <cellStyle name="Currency [0]" xfId="199"/>
    <cellStyle name="计算" xfId="200"/>
    <cellStyle name="计算 2" xfId="201"/>
    <cellStyle name="计算 3" xfId="202"/>
    <cellStyle name="检查单元格" xfId="203"/>
    <cellStyle name="检查单元格 2" xfId="204"/>
    <cellStyle name="检查单元格 3" xfId="205"/>
    <cellStyle name="解释性文本" xfId="206"/>
    <cellStyle name="解释性文本 2" xfId="207"/>
    <cellStyle name="解释性文本 3" xfId="208"/>
    <cellStyle name="警告文本" xfId="209"/>
    <cellStyle name="警告文本 2" xfId="210"/>
    <cellStyle name="警告文本 3" xfId="211"/>
    <cellStyle name="链接单元格" xfId="212"/>
    <cellStyle name="链接单元格 2" xfId="213"/>
    <cellStyle name="链接单元格 3" xfId="214"/>
    <cellStyle name="Comma" xfId="215"/>
    <cellStyle name="Comma [0]" xfId="216"/>
    <cellStyle name="千位分隔[0] 2" xfId="217"/>
    <cellStyle name="千位分隔[0] 2 2" xfId="218"/>
    <cellStyle name="强调文字颜色 1" xfId="219"/>
    <cellStyle name="强调文字颜色 1 2" xfId="220"/>
    <cellStyle name="强调文字颜色 1 3" xfId="221"/>
    <cellStyle name="强调文字颜色 2" xfId="222"/>
    <cellStyle name="强调文字颜色 2 2" xfId="223"/>
    <cellStyle name="强调文字颜色 2 3" xfId="224"/>
    <cellStyle name="强调文字颜色 3" xfId="225"/>
    <cellStyle name="强调文字颜色 3 2" xfId="226"/>
    <cellStyle name="强调文字颜色 3 3" xfId="227"/>
    <cellStyle name="强调文字颜色 4" xfId="228"/>
    <cellStyle name="强调文字颜色 4 2" xfId="229"/>
    <cellStyle name="强调文字颜色 4 3" xfId="230"/>
    <cellStyle name="强调文字颜色 5" xfId="231"/>
    <cellStyle name="强调文字颜色 5 2" xfId="232"/>
    <cellStyle name="强调文字颜色 5 3" xfId="233"/>
    <cellStyle name="强调文字颜色 6" xfId="234"/>
    <cellStyle name="强调文字颜色 6 2" xfId="235"/>
    <cellStyle name="强调文字颜色 6 3" xfId="236"/>
    <cellStyle name="适中" xfId="237"/>
    <cellStyle name="适中 2" xfId="238"/>
    <cellStyle name="适中 3" xfId="239"/>
    <cellStyle name="输出" xfId="240"/>
    <cellStyle name="输出 2" xfId="241"/>
    <cellStyle name="输出 3" xfId="242"/>
    <cellStyle name="输入" xfId="243"/>
    <cellStyle name="输入 2" xfId="244"/>
    <cellStyle name="输入 3" xfId="245"/>
    <cellStyle name="样式 1" xfId="246"/>
    <cellStyle name="样式 2" xfId="247"/>
    <cellStyle name="Followed Hyperlink" xfId="248"/>
    <cellStyle name="昗弨_JP_NEW_9512" xfId="249"/>
    <cellStyle name="寘嬫愗傝 [0.00]_laroux" xfId="250"/>
    <cellStyle name="寘嬫愗傝_laroux" xfId="251"/>
    <cellStyle name="注释" xfId="252"/>
    <cellStyle name="注释 2" xfId="253"/>
    <cellStyle name="注释 3" xfId="2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SheetLayoutView="100" zoomScalePageLayoutView="0" workbookViewId="0" topLeftCell="A1">
      <selection activeCell="A42" sqref="A42:H42"/>
    </sheetView>
  </sheetViews>
  <sheetFormatPr defaultColWidth="9.00390625" defaultRowHeight="13.5"/>
  <cols>
    <col min="1" max="1" width="5.375" style="20" customWidth="1"/>
    <col min="2" max="2" width="12.625" style="0" customWidth="1"/>
    <col min="3" max="3" width="19.25390625" style="0" customWidth="1"/>
    <col min="4" max="4" width="17.75390625" style="20" customWidth="1"/>
    <col min="5" max="5" width="8.875" style="20" customWidth="1"/>
    <col min="6" max="6" width="11.375" style="20" customWidth="1"/>
    <col min="7" max="7" width="13.25390625" style="20" customWidth="1"/>
    <col min="8" max="8" width="12.25390625" style="20" customWidth="1"/>
  </cols>
  <sheetData>
    <row r="1" spans="1:9" ht="31.5">
      <c r="A1" s="47" t="s">
        <v>67</v>
      </c>
      <c r="B1" s="48"/>
      <c r="C1" s="48"/>
      <c r="D1" s="48"/>
      <c r="E1" s="48"/>
      <c r="F1" s="48"/>
      <c r="G1" s="48"/>
      <c r="H1" s="48"/>
      <c r="I1" s="4"/>
    </row>
    <row r="2" spans="1:9" ht="16.5">
      <c r="A2" s="49" t="s">
        <v>1</v>
      </c>
      <c r="B2" s="49"/>
      <c r="C2" s="49"/>
      <c r="D2" s="49"/>
      <c r="E2" s="49"/>
      <c r="F2" s="49"/>
      <c r="G2" s="49"/>
      <c r="H2" s="49"/>
      <c r="I2" s="4"/>
    </row>
    <row r="3" spans="1:9" ht="16.5">
      <c r="A3" s="5" t="s">
        <v>0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6" t="s">
        <v>7</v>
      </c>
      <c r="H3" s="5" t="s">
        <v>70</v>
      </c>
      <c r="I3" s="4"/>
    </row>
    <row r="4" spans="1:9" ht="16.5">
      <c r="A4" s="7">
        <v>1</v>
      </c>
      <c r="B4" s="8" t="s">
        <v>8</v>
      </c>
      <c r="C4" s="9" t="s">
        <v>9</v>
      </c>
      <c r="D4" s="7">
        <v>4</v>
      </c>
      <c r="E4" s="10" t="s">
        <v>58</v>
      </c>
      <c r="F4" s="23">
        <v>2050</v>
      </c>
      <c r="G4" s="23">
        <f aca="true" t="shared" si="0" ref="G4:G11">F4*D4</f>
        <v>8200</v>
      </c>
      <c r="H4" s="11" t="s">
        <v>72</v>
      </c>
      <c r="I4" s="4"/>
    </row>
    <row r="5" spans="1:9" ht="16.5">
      <c r="A5" s="7">
        <v>2</v>
      </c>
      <c r="B5" s="8" t="s">
        <v>8</v>
      </c>
      <c r="C5" s="9" t="s">
        <v>10</v>
      </c>
      <c r="D5" s="7">
        <v>2</v>
      </c>
      <c r="E5" s="10" t="s">
        <v>58</v>
      </c>
      <c r="F5" s="23">
        <v>2200</v>
      </c>
      <c r="G5" s="23">
        <f t="shared" si="0"/>
        <v>4400</v>
      </c>
      <c r="H5" s="11" t="s">
        <v>72</v>
      </c>
      <c r="I5" s="4"/>
    </row>
    <row r="6" spans="1:9" ht="16.5">
      <c r="A6" s="7">
        <v>3</v>
      </c>
      <c r="B6" s="8" t="s">
        <v>56</v>
      </c>
      <c r="C6" s="9" t="s">
        <v>11</v>
      </c>
      <c r="D6" s="7">
        <v>4</v>
      </c>
      <c r="E6" s="10" t="s">
        <v>58</v>
      </c>
      <c r="F6" s="23">
        <v>2080</v>
      </c>
      <c r="G6" s="23">
        <f t="shared" si="0"/>
        <v>8320</v>
      </c>
      <c r="H6" s="11" t="s">
        <v>72</v>
      </c>
      <c r="I6" s="4"/>
    </row>
    <row r="7" spans="1:9" ht="16.5">
      <c r="A7" s="7">
        <v>4</v>
      </c>
      <c r="B7" s="8" t="s">
        <v>57</v>
      </c>
      <c r="C7" s="9" t="s">
        <v>12</v>
      </c>
      <c r="D7" s="7">
        <v>1</v>
      </c>
      <c r="E7" s="10" t="s">
        <v>58</v>
      </c>
      <c r="F7" s="23">
        <v>19700</v>
      </c>
      <c r="G7" s="23">
        <f t="shared" si="0"/>
        <v>19700</v>
      </c>
      <c r="H7" s="11" t="s">
        <v>72</v>
      </c>
      <c r="I7" s="4"/>
    </row>
    <row r="8" spans="1:9" ht="16.5">
      <c r="A8" s="7">
        <v>5</v>
      </c>
      <c r="B8" s="8" t="s">
        <v>13</v>
      </c>
      <c r="C8" s="9" t="s">
        <v>14</v>
      </c>
      <c r="D8" s="7">
        <v>1</v>
      </c>
      <c r="E8" s="10" t="s">
        <v>58</v>
      </c>
      <c r="F8" s="23">
        <v>7800</v>
      </c>
      <c r="G8" s="23">
        <f t="shared" si="0"/>
        <v>7800</v>
      </c>
      <c r="H8" s="11" t="s">
        <v>73</v>
      </c>
      <c r="I8" s="4"/>
    </row>
    <row r="9" spans="1:9" ht="16.5">
      <c r="A9" s="7">
        <v>6</v>
      </c>
      <c r="B9" s="8" t="s">
        <v>13</v>
      </c>
      <c r="C9" s="9" t="s">
        <v>15</v>
      </c>
      <c r="D9" s="7">
        <v>1</v>
      </c>
      <c r="E9" s="10" t="s">
        <v>58</v>
      </c>
      <c r="F9" s="23">
        <v>6900</v>
      </c>
      <c r="G9" s="23">
        <f t="shared" si="0"/>
        <v>6900</v>
      </c>
      <c r="H9" s="11" t="s">
        <v>73</v>
      </c>
      <c r="I9" s="4"/>
    </row>
    <row r="10" spans="1:9" ht="16.5">
      <c r="A10" s="7">
        <v>7</v>
      </c>
      <c r="B10" s="8" t="s">
        <v>16</v>
      </c>
      <c r="C10" s="9" t="s">
        <v>53</v>
      </c>
      <c r="D10" s="7">
        <v>1</v>
      </c>
      <c r="E10" s="10" t="s">
        <v>58</v>
      </c>
      <c r="F10" s="23">
        <v>3600</v>
      </c>
      <c r="G10" s="23">
        <f t="shared" si="0"/>
        <v>3600</v>
      </c>
      <c r="H10" s="11" t="s">
        <v>72</v>
      </c>
      <c r="I10" s="4"/>
    </row>
    <row r="11" spans="1:9" ht="16.5">
      <c r="A11" s="7">
        <v>8</v>
      </c>
      <c r="B11" s="8" t="s">
        <v>59</v>
      </c>
      <c r="C11" s="9" t="s">
        <v>68</v>
      </c>
      <c r="D11" s="7">
        <v>1</v>
      </c>
      <c r="E11" s="10" t="s">
        <v>58</v>
      </c>
      <c r="F11" s="23">
        <v>17900</v>
      </c>
      <c r="G11" s="23">
        <f t="shared" si="0"/>
        <v>17900</v>
      </c>
      <c r="H11" s="11" t="s">
        <v>74</v>
      </c>
      <c r="I11" s="4"/>
    </row>
    <row r="12" spans="1:9" ht="16.5">
      <c r="A12" s="12">
        <v>9</v>
      </c>
      <c r="B12" s="50" t="s">
        <v>17</v>
      </c>
      <c r="C12" s="50"/>
      <c r="D12" s="13"/>
      <c r="E12" s="13"/>
      <c r="F12" s="13"/>
      <c r="G12" s="24">
        <f>SUM(G4:G11)</f>
        <v>76820</v>
      </c>
      <c r="H12" s="14"/>
      <c r="I12" s="4"/>
    </row>
    <row r="13" spans="1:9" ht="16.5">
      <c r="A13" s="51" t="s">
        <v>18</v>
      </c>
      <c r="B13" s="51"/>
      <c r="C13" s="51"/>
      <c r="D13" s="51"/>
      <c r="E13" s="51"/>
      <c r="F13" s="51"/>
      <c r="G13" s="51"/>
      <c r="H13" s="51"/>
      <c r="I13" s="4"/>
    </row>
    <row r="14" spans="1:9" ht="16.5">
      <c r="A14" s="5" t="s">
        <v>0</v>
      </c>
      <c r="B14" s="15" t="s">
        <v>19</v>
      </c>
      <c r="C14" s="15" t="s">
        <v>3</v>
      </c>
      <c r="D14" s="5" t="s">
        <v>4</v>
      </c>
      <c r="E14" s="5" t="s">
        <v>5</v>
      </c>
      <c r="F14" s="6" t="s">
        <v>6</v>
      </c>
      <c r="G14" s="6" t="s">
        <v>7</v>
      </c>
      <c r="H14" s="5" t="s">
        <v>71</v>
      </c>
      <c r="I14" s="4"/>
    </row>
    <row r="15" spans="1:9" ht="16.5">
      <c r="A15" s="7">
        <v>1</v>
      </c>
      <c r="B15" s="35" t="s">
        <v>20</v>
      </c>
      <c r="C15" s="35"/>
      <c r="D15" s="5">
        <v>30</v>
      </c>
      <c r="E15" s="10" t="s">
        <v>21</v>
      </c>
      <c r="F15" s="6">
        <v>110</v>
      </c>
      <c r="G15" s="25">
        <f>F15*D15</f>
        <v>3300</v>
      </c>
      <c r="H15" s="5" t="s">
        <v>22</v>
      </c>
      <c r="I15" s="4"/>
    </row>
    <row r="16" spans="1:9" ht="16.5">
      <c r="A16" s="7">
        <v>2</v>
      </c>
      <c r="B16" s="35" t="s">
        <v>23</v>
      </c>
      <c r="C16" s="35"/>
      <c r="D16" s="7">
        <v>65</v>
      </c>
      <c r="E16" s="10" t="s">
        <v>21</v>
      </c>
      <c r="F16" s="25">
        <v>90</v>
      </c>
      <c r="G16" s="25">
        <f>F16*D16</f>
        <v>5850</v>
      </c>
      <c r="H16" s="5" t="s">
        <v>22</v>
      </c>
      <c r="I16" s="4"/>
    </row>
    <row r="17" spans="1:9" ht="16.5">
      <c r="A17" s="7">
        <v>3</v>
      </c>
      <c r="B17" s="35" t="s">
        <v>24</v>
      </c>
      <c r="C17" s="35"/>
      <c r="D17" s="7">
        <v>34</v>
      </c>
      <c r="E17" s="10" t="s">
        <v>21</v>
      </c>
      <c r="F17" s="25">
        <v>109.02</v>
      </c>
      <c r="G17" s="25">
        <f>F17*D17</f>
        <v>3706.68</v>
      </c>
      <c r="H17" s="5" t="s">
        <v>25</v>
      </c>
      <c r="I17" s="4"/>
    </row>
    <row r="18" spans="1:9" ht="16.5">
      <c r="A18" s="7">
        <v>4</v>
      </c>
      <c r="B18" s="43" t="s">
        <v>26</v>
      </c>
      <c r="C18" s="43"/>
      <c r="D18" s="16">
        <v>100</v>
      </c>
      <c r="E18" s="10" t="s">
        <v>21</v>
      </c>
      <c r="F18" s="31">
        <v>4.5</v>
      </c>
      <c r="G18" s="25">
        <f>F18*D18</f>
        <v>450</v>
      </c>
      <c r="H18" s="5" t="s">
        <v>27</v>
      </c>
      <c r="I18" s="4"/>
    </row>
    <row r="19" spans="1:9" ht="16.5">
      <c r="A19" s="7">
        <v>5</v>
      </c>
      <c r="B19" s="35" t="s">
        <v>28</v>
      </c>
      <c r="C19" s="35"/>
      <c r="D19" s="7">
        <v>56</v>
      </c>
      <c r="E19" s="10" t="s">
        <v>21</v>
      </c>
      <c r="F19" s="25">
        <v>4.2</v>
      </c>
      <c r="G19" s="25">
        <f aca="true" t="shared" si="1" ref="G19:G34">F19*D19</f>
        <v>235.20000000000002</v>
      </c>
      <c r="H19" s="5" t="s">
        <v>27</v>
      </c>
      <c r="I19" s="4"/>
    </row>
    <row r="20" spans="1:9" ht="16.5">
      <c r="A20" s="7">
        <v>6</v>
      </c>
      <c r="B20" s="35" t="s">
        <v>29</v>
      </c>
      <c r="C20" s="35"/>
      <c r="D20" s="7">
        <v>60</v>
      </c>
      <c r="E20" s="10" t="s">
        <v>21</v>
      </c>
      <c r="F20" s="25">
        <v>12</v>
      </c>
      <c r="G20" s="25">
        <f t="shared" si="1"/>
        <v>720</v>
      </c>
      <c r="H20" s="10" t="s">
        <v>30</v>
      </c>
      <c r="I20" s="4"/>
    </row>
    <row r="21" spans="1:9" ht="16.5">
      <c r="A21" s="7">
        <v>7</v>
      </c>
      <c r="B21" s="35" t="s">
        <v>31</v>
      </c>
      <c r="C21" s="35"/>
      <c r="D21" s="7">
        <v>60</v>
      </c>
      <c r="E21" s="10" t="s">
        <v>21</v>
      </c>
      <c r="F21" s="25">
        <v>3.3</v>
      </c>
      <c r="G21" s="25">
        <f t="shared" si="1"/>
        <v>198</v>
      </c>
      <c r="H21" s="10" t="s">
        <v>27</v>
      </c>
      <c r="I21" s="4"/>
    </row>
    <row r="22" spans="1:9" ht="16.5">
      <c r="A22" s="7">
        <v>8</v>
      </c>
      <c r="B22" s="35" t="s">
        <v>32</v>
      </c>
      <c r="C22" s="35"/>
      <c r="D22" s="7">
        <v>10</v>
      </c>
      <c r="E22" s="10" t="s">
        <v>33</v>
      </c>
      <c r="F22" s="25">
        <v>140</v>
      </c>
      <c r="G22" s="25">
        <f t="shared" si="1"/>
        <v>1400</v>
      </c>
      <c r="H22" s="10" t="s">
        <v>34</v>
      </c>
      <c r="I22" s="4"/>
    </row>
    <row r="23" spans="1:9" ht="16.5">
      <c r="A23" s="7">
        <v>9</v>
      </c>
      <c r="B23" s="35" t="s">
        <v>35</v>
      </c>
      <c r="C23" s="35"/>
      <c r="D23" s="7">
        <v>1</v>
      </c>
      <c r="E23" s="10" t="s">
        <v>36</v>
      </c>
      <c r="F23" s="25">
        <v>400</v>
      </c>
      <c r="G23" s="25">
        <f t="shared" si="1"/>
        <v>400</v>
      </c>
      <c r="H23" s="29"/>
      <c r="I23" s="4"/>
    </row>
    <row r="24" spans="1:9" ht="16.5">
      <c r="A24" s="7">
        <v>10</v>
      </c>
      <c r="B24" s="35" t="s">
        <v>37</v>
      </c>
      <c r="C24" s="35"/>
      <c r="D24" s="7">
        <v>10</v>
      </c>
      <c r="E24" s="10" t="s">
        <v>38</v>
      </c>
      <c r="F24" s="25">
        <v>65</v>
      </c>
      <c r="G24" s="25">
        <f t="shared" si="1"/>
        <v>650</v>
      </c>
      <c r="H24" s="29"/>
      <c r="I24" s="4"/>
    </row>
    <row r="25" spans="1:9" ht="16.5">
      <c r="A25" s="7">
        <v>11</v>
      </c>
      <c r="B25" s="35" t="s">
        <v>39</v>
      </c>
      <c r="C25" s="35"/>
      <c r="D25" s="7">
        <v>10</v>
      </c>
      <c r="E25" s="10" t="s">
        <v>38</v>
      </c>
      <c r="F25" s="25">
        <v>85</v>
      </c>
      <c r="G25" s="25">
        <f t="shared" si="1"/>
        <v>850</v>
      </c>
      <c r="H25" s="29"/>
      <c r="I25" s="4"/>
    </row>
    <row r="26" spans="1:9" ht="16.5">
      <c r="A26" s="7">
        <v>12</v>
      </c>
      <c r="B26" s="35" t="s">
        <v>40</v>
      </c>
      <c r="C26" s="35"/>
      <c r="D26" s="7">
        <v>2</v>
      </c>
      <c r="E26" s="10" t="s">
        <v>41</v>
      </c>
      <c r="F26" s="25">
        <v>390</v>
      </c>
      <c r="G26" s="25">
        <f t="shared" si="1"/>
        <v>780</v>
      </c>
      <c r="H26" s="29"/>
      <c r="I26" s="4"/>
    </row>
    <row r="27" spans="1:9" ht="16.5">
      <c r="A27" s="7">
        <v>13</v>
      </c>
      <c r="B27" s="35" t="s">
        <v>42</v>
      </c>
      <c r="C27" s="35"/>
      <c r="D27" s="7">
        <v>9</v>
      </c>
      <c r="E27" s="21" t="s">
        <v>43</v>
      </c>
      <c r="F27" s="25">
        <v>90</v>
      </c>
      <c r="G27" s="25">
        <f t="shared" si="1"/>
        <v>810</v>
      </c>
      <c r="H27" s="10" t="s">
        <v>34</v>
      </c>
      <c r="I27" s="4"/>
    </row>
    <row r="28" spans="1:9" ht="16.5">
      <c r="A28" s="7">
        <v>14</v>
      </c>
      <c r="B28" s="35" t="s">
        <v>44</v>
      </c>
      <c r="C28" s="35"/>
      <c r="D28" s="7">
        <v>4</v>
      </c>
      <c r="E28" s="21" t="s">
        <v>45</v>
      </c>
      <c r="F28" s="25">
        <v>57</v>
      </c>
      <c r="G28" s="25">
        <f t="shared" si="1"/>
        <v>228</v>
      </c>
      <c r="H28" s="29"/>
      <c r="I28" s="4"/>
    </row>
    <row r="29" spans="1:9" ht="16.5">
      <c r="A29" s="7">
        <v>15</v>
      </c>
      <c r="B29" s="35" t="s">
        <v>46</v>
      </c>
      <c r="C29" s="35"/>
      <c r="D29" s="7">
        <v>1</v>
      </c>
      <c r="E29" s="21" t="s">
        <v>47</v>
      </c>
      <c r="F29" s="25">
        <v>200</v>
      </c>
      <c r="G29" s="25">
        <f t="shared" si="1"/>
        <v>200</v>
      </c>
      <c r="H29" s="29"/>
      <c r="I29" s="4"/>
    </row>
    <row r="30" spans="1:9" ht="16.5">
      <c r="A30" s="7">
        <v>16</v>
      </c>
      <c r="B30" s="35" t="s">
        <v>48</v>
      </c>
      <c r="C30" s="35"/>
      <c r="D30" s="7">
        <v>10</v>
      </c>
      <c r="E30" s="21" t="s">
        <v>49</v>
      </c>
      <c r="F30" s="25">
        <v>20</v>
      </c>
      <c r="G30" s="25">
        <f t="shared" si="1"/>
        <v>200</v>
      </c>
      <c r="H30" s="29"/>
      <c r="I30" s="4"/>
    </row>
    <row r="31" spans="1:9" ht="16.5">
      <c r="A31" s="7">
        <v>17</v>
      </c>
      <c r="B31" s="35" t="s">
        <v>50</v>
      </c>
      <c r="C31" s="35"/>
      <c r="D31" s="7">
        <v>10</v>
      </c>
      <c r="E31" s="21" t="s">
        <v>43</v>
      </c>
      <c r="F31" s="25">
        <v>30</v>
      </c>
      <c r="G31" s="25">
        <f t="shared" si="1"/>
        <v>300</v>
      </c>
      <c r="H31" s="29"/>
      <c r="I31" s="4"/>
    </row>
    <row r="32" spans="1:9" ht="16.5">
      <c r="A32" s="7">
        <v>18</v>
      </c>
      <c r="B32" s="44" t="s">
        <v>65</v>
      </c>
      <c r="C32" s="45"/>
      <c r="D32" s="7">
        <v>10</v>
      </c>
      <c r="E32" s="21" t="s">
        <v>66</v>
      </c>
      <c r="F32" s="25">
        <v>300</v>
      </c>
      <c r="G32" s="25">
        <f t="shared" si="1"/>
        <v>3000</v>
      </c>
      <c r="H32" s="29"/>
      <c r="I32" s="4"/>
    </row>
    <row r="33" spans="1:9" ht="16.5">
      <c r="A33" s="7">
        <v>19</v>
      </c>
      <c r="B33" s="35" t="s">
        <v>51</v>
      </c>
      <c r="C33" s="35"/>
      <c r="D33" s="7">
        <v>10</v>
      </c>
      <c r="E33" s="10" t="s">
        <v>47</v>
      </c>
      <c r="F33" s="25">
        <v>350</v>
      </c>
      <c r="G33" s="25">
        <f t="shared" si="1"/>
        <v>3500</v>
      </c>
      <c r="H33" s="29"/>
      <c r="I33" s="4"/>
    </row>
    <row r="34" spans="1:9" ht="16.5">
      <c r="A34" s="7">
        <v>20</v>
      </c>
      <c r="B34" s="35" t="s">
        <v>60</v>
      </c>
      <c r="C34" s="35"/>
      <c r="D34" s="7">
        <v>130</v>
      </c>
      <c r="E34" s="10" t="s">
        <v>69</v>
      </c>
      <c r="F34" s="25">
        <v>110</v>
      </c>
      <c r="G34" s="25">
        <f t="shared" si="1"/>
        <v>14300</v>
      </c>
      <c r="H34" s="29"/>
      <c r="I34" s="4"/>
    </row>
    <row r="35" spans="1:9" ht="16.5">
      <c r="A35" s="7">
        <v>21</v>
      </c>
      <c r="B35" s="36" t="s">
        <v>62</v>
      </c>
      <c r="C35" s="37"/>
      <c r="D35" s="17">
        <v>8</v>
      </c>
      <c r="E35" s="17" t="s">
        <v>54</v>
      </c>
      <c r="F35" s="17">
        <v>150</v>
      </c>
      <c r="G35" s="26">
        <f>F35*D35</f>
        <v>1200</v>
      </c>
      <c r="H35" s="29"/>
      <c r="I35" s="4"/>
    </row>
    <row r="36" spans="1:9" ht="16.5">
      <c r="A36" s="7">
        <v>22</v>
      </c>
      <c r="B36" s="41" t="s">
        <v>63</v>
      </c>
      <c r="C36" s="42"/>
      <c r="D36" s="17">
        <v>13</v>
      </c>
      <c r="E36" s="17" t="s">
        <v>54</v>
      </c>
      <c r="F36" s="17">
        <v>100</v>
      </c>
      <c r="G36" s="26">
        <f>F36*D36</f>
        <v>1300</v>
      </c>
      <c r="H36" s="29"/>
      <c r="I36" s="4"/>
    </row>
    <row r="37" spans="1:9" ht="16.5">
      <c r="A37" s="7">
        <v>23</v>
      </c>
      <c r="B37" s="33" t="s">
        <v>64</v>
      </c>
      <c r="C37" s="34"/>
      <c r="D37" s="18">
        <v>1</v>
      </c>
      <c r="E37" s="18" t="s">
        <v>47</v>
      </c>
      <c r="F37" s="18">
        <v>1300</v>
      </c>
      <c r="G37" s="26">
        <f>F37*D37</f>
        <v>1300</v>
      </c>
      <c r="H37" s="29"/>
      <c r="I37" s="4"/>
    </row>
    <row r="38" spans="1:9" ht="16.5">
      <c r="A38" s="12">
        <v>24</v>
      </c>
      <c r="B38" s="33" t="s">
        <v>61</v>
      </c>
      <c r="C38" s="46"/>
      <c r="D38" s="18">
        <v>1</v>
      </c>
      <c r="E38" s="18" t="s">
        <v>55</v>
      </c>
      <c r="F38" s="18">
        <v>1500</v>
      </c>
      <c r="G38" s="26">
        <f>F38*D38</f>
        <v>1500</v>
      </c>
      <c r="H38" s="29"/>
      <c r="I38" s="4"/>
    </row>
    <row r="39" spans="1:9" ht="16.5">
      <c r="A39" s="7"/>
      <c r="B39" s="38"/>
      <c r="C39" s="39"/>
      <c r="D39" s="7"/>
      <c r="E39" s="22"/>
      <c r="F39" s="27"/>
      <c r="G39" s="27">
        <f>SUM(G15:G38)</f>
        <v>46377.880000000005</v>
      </c>
      <c r="H39" s="22"/>
      <c r="I39" s="4"/>
    </row>
    <row r="40" spans="1:9" ht="16.5">
      <c r="A40" s="7"/>
      <c r="B40" s="40"/>
      <c r="C40" s="40"/>
      <c r="D40" s="40"/>
      <c r="E40" s="40"/>
      <c r="F40" s="40"/>
      <c r="G40" s="28"/>
      <c r="H40" s="7"/>
      <c r="I40" s="4"/>
    </row>
    <row r="41" spans="1:10" ht="16.5">
      <c r="A41" s="13" t="s">
        <v>52</v>
      </c>
      <c r="B41" s="52" t="s">
        <v>75</v>
      </c>
      <c r="C41" s="53"/>
      <c r="D41" s="53"/>
      <c r="E41" s="54"/>
      <c r="F41" s="13"/>
      <c r="G41" s="28"/>
      <c r="H41" s="30"/>
      <c r="I41" s="3"/>
      <c r="J41" s="1"/>
    </row>
    <row r="42" spans="1:10" ht="110.25" customHeight="1">
      <c r="A42" s="32" t="s">
        <v>76</v>
      </c>
      <c r="B42" s="32"/>
      <c r="C42" s="32"/>
      <c r="D42" s="32"/>
      <c r="E42" s="32"/>
      <c r="F42" s="32"/>
      <c r="G42" s="32"/>
      <c r="H42" s="32"/>
      <c r="I42" s="3"/>
      <c r="J42" s="2"/>
    </row>
    <row r="43" spans="1:9" ht="16.5">
      <c r="A43" s="19"/>
      <c r="B43" s="4"/>
      <c r="C43" s="4"/>
      <c r="D43" s="19"/>
      <c r="E43" s="19"/>
      <c r="F43" s="19"/>
      <c r="G43" s="19"/>
      <c r="H43" s="19"/>
      <c r="I43" s="4"/>
    </row>
    <row r="44" spans="1:9" ht="16.5">
      <c r="A44" s="19"/>
      <c r="B44" s="4"/>
      <c r="C44" s="4"/>
      <c r="D44" s="19"/>
      <c r="E44" s="19"/>
      <c r="F44" s="19"/>
      <c r="G44" s="19"/>
      <c r="H44" s="19"/>
      <c r="I44" s="4"/>
    </row>
  </sheetData>
  <sheetProtection/>
  <mergeCells count="32">
    <mergeCell ref="B32:C32"/>
    <mergeCell ref="B38:C38"/>
    <mergeCell ref="A1:H1"/>
    <mergeCell ref="A2:H2"/>
    <mergeCell ref="B12:C12"/>
    <mergeCell ref="A13:H13"/>
    <mergeCell ref="B15:C15"/>
    <mergeCell ref="B16:C16"/>
    <mergeCell ref="B17:C17"/>
    <mergeCell ref="B18:C18"/>
    <mergeCell ref="B19:C19"/>
    <mergeCell ref="B20:C20"/>
    <mergeCell ref="B21:C21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A42:H42"/>
    <mergeCell ref="B37:C37"/>
    <mergeCell ref="B33:C33"/>
    <mergeCell ref="B34:C34"/>
    <mergeCell ref="B35:C35"/>
    <mergeCell ref="B39:C39"/>
    <mergeCell ref="B40:F40"/>
    <mergeCell ref="B36:C36"/>
    <mergeCell ref="B41:E41"/>
  </mergeCells>
  <printOptions/>
  <pageMargins left="0.63" right="0.53" top="0.78" bottom="0.66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2017-07-13T02:55:59Z</cp:lastPrinted>
  <dcterms:created xsi:type="dcterms:W3CDTF">2015-10-11T10:12:08Z</dcterms:created>
  <dcterms:modified xsi:type="dcterms:W3CDTF">2017-07-21T07:44:43Z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